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10" windowWidth="11340" windowHeight="6165"/>
  </bookViews>
  <sheets>
    <sheet name="Missioni e programmi 2016" sheetId="18" r:id="rId1"/>
  </sheets>
  <definedNames>
    <definedName name="_xlnm._FilterDatabase" localSheetId="0" hidden="1">'Missioni e programmi 2016'!$A$6:$XBZ$75</definedName>
    <definedName name="_xlnm.Print_Area" localSheetId="0">'Missioni e programmi 2016'!$A$4:$D$75</definedName>
    <definedName name="_xlnm.Print_Titles" localSheetId="0">'Missioni e programmi 2016'!$5:$6</definedName>
  </definedNames>
  <calcPr calcId="145621"/>
</workbook>
</file>

<file path=xl/calcChain.xml><?xml version="1.0" encoding="utf-8"?>
<calcChain xmlns="http://schemas.openxmlformats.org/spreadsheetml/2006/main">
  <c r="D8" i="18" l="1"/>
  <c r="D74" i="18"/>
  <c r="D72" i="18"/>
  <c r="D70" i="18"/>
  <c r="D69" i="18"/>
  <c r="D68" i="18"/>
  <c r="D66" i="18"/>
  <c r="D65" i="18"/>
  <c r="D64" i="18"/>
  <c r="D63" i="18"/>
  <c r="D61" i="18"/>
  <c r="D59" i="18"/>
  <c r="D58" i="18"/>
  <c r="D57" i="18"/>
  <c r="D56" i="18"/>
  <c r="D55" i="18"/>
  <c r="D54" i="18"/>
  <c r="D53" i="18"/>
  <c r="D52" i="18"/>
  <c r="D50" i="18"/>
  <c r="D48" i="18"/>
  <c r="D47" i="18"/>
  <c r="D45" i="18"/>
  <c r="D44" i="18"/>
  <c r="D43" i="18"/>
  <c r="D42" i="18"/>
  <c r="D41" i="18"/>
  <c r="D40" i="18"/>
  <c r="D39" i="18"/>
  <c r="D37" i="18"/>
  <c r="D36" i="18"/>
  <c r="D34" i="18"/>
  <c r="D32" i="18"/>
  <c r="D31" i="18"/>
  <c r="D30" i="18"/>
  <c r="D29" i="18"/>
  <c r="D28" i="18"/>
  <c r="D27" i="18"/>
  <c r="D26" i="18"/>
  <c r="D25" i="18"/>
  <c r="D24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75" i="18" l="1"/>
</calcChain>
</file>

<file path=xl/sharedStrings.xml><?xml version="1.0" encoding="utf-8"?>
<sst xmlns="http://schemas.openxmlformats.org/spreadsheetml/2006/main" count="75" uniqueCount="75">
  <si>
    <t>TOTALE GENERALE</t>
  </si>
  <si>
    <t>Spesa complessiva</t>
  </si>
  <si>
    <t>di cui: personale</t>
  </si>
  <si>
    <t>di cui: altro</t>
  </si>
  <si>
    <t>SERVIZI ISTITUZIONALI, GENERALI E DI GESTIONE</t>
  </si>
  <si>
    <t>ORGANI ISTITUZIONALI</t>
  </si>
  <si>
    <t>SEGRETERIA GENERALE</t>
  </si>
  <si>
    <t>GESTIONE ECONOMICA, FINANZIARIA, PROGRAMMAZIONE E PROVVEDITORATO</t>
  </si>
  <si>
    <t>GESTIONE DELLE ENTRATE TRIBUTARIE E SERVIZI FISCALI</t>
  </si>
  <si>
    <t>GESTIONE DEI BENI DEMANIALI E PATRIMONIALI</t>
  </si>
  <si>
    <t>UFFICIO TECNICO</t>
  </si>
  <si>
    <t>ELEZIONI E CONSULTAZIONI POPOLARI - ANAGRAFE E STATO CIVILE</t>
  </si>
  <si>
    <t>STATISTICA E SISTEMI INFORMATIVI</t>
  </si>
  <si>
    <t>RISORSE UMANE</t>
  </si>
  <si>
    <t>ALTRI SERVIZI GENERALI</t>
  </si>
  <si>
    <t>GIUSTIZIA</t>
  </si>
  <si>
    <t>UFFICI GIUDIZIARI</t>
  </si>
  <si>
    <t>ORDINE PUBBLICO E SICUREZZA</t>
  </si>
  <si>
    <t>POLIZIA LOCALE E AMMINISTRATIVA</t>
  </si>
  <si>
    <t>SISTEMA INTEGRATO DI SICUREZZA URBANA</t>
  </si>
  <si>
    <t>ISTRUZIONE E DIRITTO ALLO STUDIO</t>
  </si>
  <si>
    <t>ISTRUZIONE PRESCOLASTICA</t>
  </si>
  <si>
    <t>ALTRI ORDINI DI ISTRUZIONE NON UNIVERSITARIA</t>
  </si>
  <si>
    <t>ISTRUZIONE UNIVERSITARIA</t>
  </si>
  <si>
    <t>SERVIZI AUSILIARI ALL'ISTRUZIONE</t>
  </si>
  <si>
    <t>TUTELA E VALORIZZAZIONE DEI BENI E DELLE ATTIVITA' CULTURALI</t>
  </si>
  <si>
    <t>ATTIVITÀ CULTURALI E INTERVENTI DIVERSI NEL SETTORE CULTURALE</t>
  </si>
  <si>
    <t>POLITICHE GIOVANILI, SPORT E TEMPO LIBERO</t>
  </si>
  <si>
    <t>SPORT E TEMPO LIBERO</t>
  </si>
  <si>
    <t>GIOVANI</t>
  </si>
  <si>
    <t>TURISMO</t>
  </si>
  <si>
    <t>SVILUPPO E VALORIZZAZIONE DEL TURISMO</t>
  </si>
  <si>
    <t>ASSETTO DEL TERRITORIO ED EDILIZIA ABITATIVA</t>
  </si>
  <si>
    <t>URBANISTICA E ASSETTO DEL TERRITORIO</t>
  </si>
  <si>
    <t>EDILIZIA RESIDENZIALE PUBBLICA E LOCALE E PIANI DI EDILIZIA ECONOMICO-POPOLARE</t>
  </si>
  <si>
    <t>SVILUPPO SOSTENIBILE E TUTELA DEL TERRITORIO E DELL'AMBIENTE</t>
  </si>
  <si>
    <t>DIFESA DEL SUOLO</t>
  </si>
  <si>
    <t>TUTELA, VALORIZZAZIONE E RECUPERO AMBIENTALE</t>
  </si>
  <si>
    <t>RIFIUTI</t>
  </si>
  <si>
    <t>SERVIZIO IDRICO INTEGRATO</t>
  </si>
  <si>
    <t>AREE PROTETTE, PARCHI NATURALI, PROTEZIONE NATURALISTICA E FORESTAZIONE</t>
  </si>
  <si>
    <t>TUTELA E VALORIZZAZIONE DELLE RISORSE IDRICHE</t>
  </si>
  <si>
    <t>QUALITÀ DELL'ARIA E RIDUZIONE DELL'INQUINAMENTO</t>
  </si>
  <si>
    <t>TRASPORTI E DIRITTO ALLA MOBILITA'</t>
  </si>
  <si>
    <t>TRASPORTO PUBBLICO LOCALE</t>
  </si>
  <si>
    <t>VIABILITA' E INFRASTRUTTURE STRADALI</t>
  </si>
  <si>
    <t>SOCCORSO CIVILE</t>
  </si>
  <si>
    <t>SISTEMA DI PROTEZIONE CIVILE</t>
  </si>
  <si>
    <t>DIRITTI SOCIALI, POLITICHE SOCIALI E FAMIGLIA</t>
  </si>
  <si>
    <t>INTERVENTI PER L'INFANZIA E I MINORI E PER ASILI NIDO</t>
  </si>
  <si>
    <t>INTERVENTI PER LA DISABILITA'</t>
  </si>
  <si>
    <t>INTERVENTI PER GLI ANZIANI</t>
  </si>
  <si>
    <t>INTERVENTI PER SOGGETTI A RISCHIO DI ESCLUSIONE SOCIALE</t>
  </si>
  <si>
    <t>INTERVENTI PER IL DIRITTO ALLA CASA</t>
  </si>
  <si>
    <t>PROGRAMMAZIONE E GOVERNO DELLA RETE DEI SERVIZI SOCIOSANITARI E SOCIALI</t>
  </si>
  <si>
    <t>COOPERAZIONE E ASSOCIAZIONISMO</t>
  </si>
  <si>
    <t>SERVIZIO NECROSCOPICO E CIMITERIALE</t>
  </si>
  <si>
    <t>TUTELA DELLA SALUTE</t>
  </si>
  <si>
    <t>ULTERIORI SPESE IN MATERIA SANITARIA</t>
  </si>
  <si>
    <t>SVILUPPO ECONOMICO E COMPETITIVITÀ</t>
  </si>
  <si>
    <t>INDUSTRIA, PMI E ARTIGIANATO</t>
  </si>
  <si>
    <t>COMMERCIO - RETI DISTRIBUTIVE - TUTELA DEI CONSUMATORI</t>
  </si>
  <si>
    <t>RICERCA E INNOVAZIONE</t>
  </si>
  <si>
    <t>RETI E ALTRI SERVIZI DI PUBBLICA UTILITA'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</si>
  <si>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</si>
  <si>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</si>
  <si>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</si>
  <si>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</si>
  <si>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AGRICOLTURA, POLITICHE AGROALIMENTARI E PESCA</t>
  </si>
  <si>
    <t>SVILUPPO DEL SETTORE AGRICOLO E DEL SISTEMA AGROALIMENTARE</t>
  </si>
  <si>
    <t>RELAZIONI INTERNAZIONALI</t>
  </si>
  <si>
    <t>RELAZIONI INTERNAZIONALI E COOPERAZIONE ALLO SVILUPPO</t>
  </si>
  <si>
    <t xml:space="preserve">Programmi </t>
  </si>
  <si>
    <t>Spesa corrente per missioni e programmi (D. Lgs. 118/2011) - Consuntivo anno 2016</t>
  </si>
  <si>
    <t>COMUNE DI  MILANO 
DIREZIONE BILANCIO ED ENTRATE 
Area Programmazione bilancio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</si>
</sst>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6" applyNumberFormat="0" applyAlignment="0" applyProtection="0"/>
    <xf numFmtId="0" fontId="16" fillId="8" borderId="7" applyNumberFormat="0" applyAlignment="0" applyProtection="0"/>
    <xf numFmtId="0" fontId="17" fillId="8" borderId="6" applyNumberFormat="0" applyAlignment="0" applyProtection="0"/>
    <xf numFmtId="0" fontId="18" fillId="0" borderId="8" applyNumberFormat="0" applyFill="0" applyAlignment="0" applyProtection="0"/>
    <xf numFmtId="0" fontId="19" fillId="9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10" applyNumberFormat="0" applyFont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Fill="1" applyAlignment="1">
      <alignment vertical="center"/>
    </xf>
    <xf numFmtId="43" fontId="0" fillId="0" borderId="1" xfId="1" applyFont="1" applyFill="1" applyBorder="1" applyAlignment="1">
      <alignment vertical="center"/>
    </xf>
    <xf numFmtId="43" fontId="0" fillId="0" borderId="0" xfId="1" applyFon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2" xfId="0" applyFont="1" applyFill="1" applyBorder="1" applyAlignment="1" applyProtection="1">
      <alignment horizontal="right" vertical="center"/>
    </xf>
    <xf numFmtId="43" fontId="4" fillId="0" borderId="12" xfId="1" applyFont="1" applyFill="1" applyBorder="1" applyAlignment="1">
      <alignment vertical="center"/>
    </xf>
    <xf numFmtId="0" fontId="0" fillId="0" borderId="18" xfId="0" applyBorder="1"/>
    <xf numFmtId="43" fontId="0" fillId="0" borderId="19" xfId="1" applyFont="1" applyFill="1" applyBorder="1" applyAlignment="1">
      <alignment vertical="center"/>
    </xf>
    <xf numFmtId="0" fontId="0" fillId="35" borderId="18" xfId="0" applyFill="1" applyBorder="1"/>
    <xf numFmtId="43" fontId="0" fillId="0" borderId="21" xfId="1" applyFont="1" applyBorder="1"/>
    <xf numFmtId="4" fontId="22" fillId="0" borderId="21" xfId="0" applyNumberFormat="1" applyFont="1" applyBorder="1"/>
    <xf numFmtId="4" fontId="0" fillId="0" borderId="2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/>
    </xf>
  </cellXfs>
  <cellStyles count="46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1" builtinId="20" customBuiltin="1"/>
    <cellStyle name="Migliaia" xfId="1" builtinId="3"/>
    <cellStyle name="Migliaia 2" xfId="44"/>
    <cellStyle name="Neutrale" xfId="10" builtinId="28" customBuiltin="1"/>
    <cellStyle name="Non_definito" xfId="2"/>
    <cellStyle name="Normale" xfId="0" builtinId="0"/>
    <cellStyle name="Normale 2" xfId="43"/>
    <cellStyle name="Nota 2" xfId="45"/>
    <cellStyle name="Output" xfId="12" builtinId="21" customBuiltin="1"/>
    <cellStyle name="Testo avviso" xfId="16" builtinId="11" customBuiltin="1"/>
    <cellStyle name="Testo descrittivo" xfId="17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8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A2" sqref="A2"/>
    </sheetView>
  </sheetViews>
  <sheetFormatPr defaultRowHeight="15" x14ac:dyDescent="0.2"/>
  <cols>
    <col min="1" max="1" width="83.44140625" customWidth="1"/>
    <col min="2" max="2" width="17.5546875" customWidth="1"/>
    <col min="3" max="3" width="17.88671875" customWidth="1"/>
    <col min="4" max="4" width="16.21875" style="7" customWidth="1"/>
  </cols>
  <sheetData>
    <row r="1" spans="1:6" ht="50.25" customHeight="1" x14ac:dyDescent="0.2">
      <c r="A1" s="20" t="s">
        <v>74</v>
      </c>
      <c r="B1" s="20"/>
    </row>
    <row r="2" spans="1:6" x14ac:dyDescent="0.2">
      <c r="A2" s="28">
        <v>42898</v>
      </c>
    </row>
    <row r="4" spans="1:6" s="9" customFormat="1" ht="42" customHeight="1" x14ac:dyDescent="0.2">
      <c r="A4" s="27" t="s">
        <v>73</v>
      </c>
      <c r="B4" s="27"/>
      <c r="C4" s="27"/>
      <c r="D4" s="27"/>
      <c r="E4" s="8"/>
      <c r="F4" s="8"/>
    </row>
    <row r="5" spans="1:6" s="1" customFormat="1" ht="25.5" customHeight="1" x14ac:dyDescent="0.2">
      <c r="A5" s="21" t="s">
        <v>72</v>
      </c>
      <c r="B5" s="23" t="s">
        <v>1</v>
      </c>
      <c r="C5" s="23" t="s">
        <v>2</v>
      </c>
      <c r="D5" s="25" t="s">
        <v>3</v>
      </c>
      <c r="E5" s="2"/>
      <c r="F5" s="2"/>
    </row>
    <row r="6" spans="1:6" s="4" customFormat="1" ht="15" customHeight="1" x14ac:dyDescent="0.2">
      <c r="A6" s="22"/>
      <c r="B6" s="24"/>
      <c r="C6" s="24"/>
      <c r="D6" s="26"/>
      <c r="E6" s="3"/>
      <c r="F6" s="3"/>
    </row>
    <row r="7" spans="1:6" s="4" customFormat="1" ht="15" customHeight="1" x14ac:dyDescent="0.2">
      <c r="A7" s="14" t="s">
        <v>4</v>
      </c>
      <c r="B7" s="18"/>
      <c r="C7" s="18"/>
      <c r="D7" s="19"/>
      <c r="E7" s="3"/>
      <c r="F7" s="3"/>
    </row>
    <row r="8" spans="1:6" s="4" customFormat="1" ht="15" customHeight="1" x14ac:dyDescent="0.2">
      <c r="A8" s="12" t="s">
        <v>5</v>
      </c>
      <c r="B8" s="6">
        <v>34758029.390000001</v>
      </c>
      <c r="C8" s="6">
        <v>22255180</v>
      </c>
      <c r="D8" s="13">
        <f t="shared" ref="D8:D70" si="0">+B8-C8</f>
        <v>12502849.390000001</v>
      </c>
      <c r="F8" s="3"/>
    </row>
    <row r="9" spans="1:6" x14ac:dyDescent="0.2">
      <c r="A9" s="12" t="s">
        <v>6</v>
      </c>
      <c r="B9" s="6">
        <v>8345335.1600000011</v>
      </c>
      <c r="C9" s="6">
        <v>5569681.0599999996</v>
      </c>
      <c r="D9" s="13">
        <f t="shared" si="0"/>
        <v>2775654.1000000015</v>
      </c>
    </row>
    <row r="10" spans="1:6" x14ac:dyDescent="0.2">
      <c r="A10" s="12" t="s">
        <v>7</v>
      </c>
      <c r="B10" s="6">
        <v>88855681.579999983</v>
      </c>
      <c r="C10" s="6">
        <v>22100293.84</v>
      </c>
      <c r="D10" s="13">
        <f t="shared" si="0"/>
        <v>66755387.73999998</v>
      </c>
    </row>
    <row r="11" spans="1:6" x14ac:dyDescent="0.2">
      <c r="A11" s="12" t="s">
        <v>8</v>
      </c>
      <c r="B11" s="6">
        <v>42501595.82</v>
      </c>
      <c r="C11" s="6">
        <v>8925970</v>
      </c>
      <c r="D11" s="13">
        <f t="shared" si="0"/>
        <v>33575625.82</v>
      </c>
    </row>
    <row r="12" spans="1:6" x14ac:dyDescent="0.2">
      <c r="A12" s="12" t="s">
        <v>9</v>
      </c>
      <c r="B12" s="6">
        <v>12749405.189999999</v>
      </c>
      <c r="C12" s="6">
        <v>2168530</v>
      </c>
      <c r="D12" s="13">
        <f t="shared" si="0"/>
        <v>10580875.189999999</v>
      </c>
    </row>
    <row r="13" spans="1:6" x14ac:dyDescent="0.2">
      <c r="A13" s="12" t="s">
        <v>10</v>
      </c>
      <c r="B13" s="6">
        <v>24099416.840000004</v>
      </c>
      <c r="C13" s="6">
        <v>19957027.969999999</v>
      </c>
      <c r="D13" s="13">
        <f t="shared" si="0"/>
        <v>4142388.8700000048</v>
      </c>
    </row>
    <row r="14" spans="1:6" x14ac:dyDescent="0.2">
      <c r="A14" s="12" t="s">
        <v>11</v>
      </c>
      <c r="B14" s="6">
        <v>35838481.780000001</v>
      </c>
      <c r="C14" s="6">
        <v>22564186.290000003</v>
      </c>
      <c r="D14" s="13">
        <f t="shared" si="0"/>
        <v>13274295.489999998</v>
      </c>
    </row>
    <row r="15" spans="1:6" x14ac:dyDescent="0.2">
      <c r="A15" s="12" t="s">
        <v>12</v>
      </c>
      <c r="B15" s="6">
        <v>8427670.2599999979</v>
      </c>
      <c r="C15" s="6">
        <v>7377920</v>
      </c>
      <c r="D15" s="13">
        <f t="shared" si="0"/>
        <v>1049750.2599999979</v>
      </c>
    </row>
    <row r="16" spans="1:6" x14ac:dyDescent="0.2">
      <c r="A16" s="12" t="s">
        <v>13</v>
      </c>
      <c r="B16" s="6">
        <v>53217253.299999997</v>
      </c>
      <c r="C16" s="6">
        <v>32955613.34</v>
      </c>
      <c r="D16" s="13">
        <f t="shared" si="0"/>
        <v>20261639.959999997</v>
      </c>
    </row>
    <row r="17" spans="1:4" x14ac:dyDescent="0.2">
      <c r="A17" s="12" t="s">
        <v>14</v>
      </c>
      <c r="B17" s="6">
        <v>15243170.640000001</v>
      </c>
      <c r="C17" s="6">
        <v>11363100</v>
      </c>
      <c r="D17" s="13">
        <f t="shared" si="0"/>
        <v>3880070.6400000006</v>
      </c>
    </row>
    <row r="18" spans="1:4" ht="15.75" x14ac:dyDescent="0.25">
      <c r="A18" s="14" t="s">
        <v>15</v>
      </c>
      <c r="B18" s="15"/>
      <c r="C18" s="16"/>
      <c r="D18" s="15">
        <f t="shared" si="0"/>
        <v>0</v>
      </c>
    </row>
    <row r="19" spans="1:4" x14ac:dyDescent="0.2">
      <c r="A19" s="12" t="s">
        <v>16</v>
      </c>
      <c r="B19" s="15">
        <v>4201408.79</v>
      </c>
      <c r="C19" s="17">
        <v>4062220</v>
      </c>
      <c r="D19" s="15">
        <f t="shared" si="0"/>
        <v>139188.79000000004</v>
      </c>
    </row>
    <row r="20" spans="1:4" ht="15.75" x14ac:dyDescent="0.25">
      <c r="A20" s="14" t="s">
        <v>17</v>
      </c>
      <c r="B20" s="15"/>
      <c r="C20" s="16"/>
      <c r="D20" s="15">
        <f t="shared" si="0"/>
        <v>0</v>
      </c>
    </row>
    <row r="21" spans="1:4" x14ac:dyDescent="0.2">
      <c r="A21" s="12" t="s">
        <v>18</v>
      </c>
      <c r="B21" s="15">
        <v>213776448.09999993</v>
      </c>
      <c r="C21" s="17">
        <v>164524834.78</v>
      </c>
      <c r="D21" s="15">
        <f t="shared" si="0"/>
        <v>49251613.319999933</v>
      </c>
    </row>
    <row r="22" spans="1:4" x14ac:dyDescent="0.2">
      <c r="A22" s="12" t="s">
        <v>19</v>
      </c>
      <c r="B22" s="15">
        <v>2897013.92</v>
      </c>
      <c r="C22" s="17">
        <v>1602620</v>
      </c>
      <c r="D22" s="15">
        <f t="shared" si="0"/>
        <v>1294393.92</v>
      </c>
    </row>
    <row r="23" spans="1:4" ht="15.75" x14ac:dyDescent="0.25">
      <c r="A23" s="14" t="s">
        <v>20</v>
      </c>
      <c r="B23" s="15"/>
      <c r="C23" s="16"/>
      <c r="D23" s="15"/>
    </row>
    <row r="24" spans="1:4" x14ac:dyDescent="0.2">
      <c r="A24" s="12" t="s">
        <v>21</v>
      </c>
      <c r="B24" s="15">
        <v>121299677.71999998</v>
      </c>
      <c r="C24" s="17">
        <v>88471262</v>
      </c>
      <c r="D24" s="15">
        <f t="shared" si="0"/>
        <v>32828415.719999984</v>
      </c>
    </row>
    <row r="25" spans="1:4" x14ac:dyDescent="0.2">
      <c r="A25" s="12" t="s">
        <v>22</v>
      </c>
      <c r="B25" s="15">
        <v>61110962.689999998</v>
      </c>
      <c r="C25" s="17">
        <v>18779210</v>
      </c>
      <c r="D25" s="15">
        <f t="shared" si="0"/>
        <v>42331752.689999998</v>
      </c>
    </row>
    <row r="26" spans="1:4" x14ac:dyDescent="0.2">
      <c r="A26" s="12" t="s">
        <v>23</v>
      </c>
      <c r="B26" s="15">
        <v>5000</v>
      </c>
      <c r="C26" s="15">
        <v>0</v>
      </c>
      <c r="D26" s="15">
        <f t="shared" si="0"/>
        <v>5000</v>
      </c>
    </row>
    <row r="27" spans="1:4" x14ac:dyDescent="0.2">
      <c r="A27" s="12" t="s">
        <v>24</v>
      </c>
      <c r="B27" s="15">
        <v>50664791.220000021</v>
      </c>
      <c r="C27" s="15">
        <v>2143140</v>
      </c>
      <c r="D27" s="15">
        <f t="shared" si="0"/>
        <v>48521651.220000021</v>
      </c>
    </row>
    <row r="28" spans="1:4" x14ac:dyDescent="0.2">
      <c r="A28" s="14" t="s">
        <v>25</v>
      </c>
      <c r="B28" s="15"/>
      <c r="C28" s="15"/>
      <c r="D28" s="15">
        <f t="shared" si="0"/>
        <v>0</v>
      </c>
    </row>
    <row r="29" spans="1:4" x14ac:dyDescent="0.2">
      <c r="A29" s="12" t="s">
        <v>26</v>
      </c>
      <c r="B29" s="15">
        <v>94325738.610000014</v>
      </c>
      <c r="C29" s="15">
        <v>35064990</v>
      </c>
      <c r="D29" s="15">
        <f t="shared" si="0"/>
        <v>59260748.610000014</v>
      </c>
    </row>
    <row r="30" spans="1:4" x14ac:dyDescent="0.2">
      <c r="A30" s="14" t="s">
        <v>27</v>
      </c>
      <c r="B30" s="15"/>
      <c r="C30" s="15"/>
      <c r="D30" s="15">
        <f t="shared" si="0"/>
        <v>0</v>
      </c>
    </row>
    <row r="31" spans="1:4" x14ac:dyDescent="0.2">
      <c r="A31" s="12" t="s">
        <v>28</v>
      </c>
      <c r="B31" s="15">
        <v>13593794.5</v>
      </c>
      <c r="C31" s="15">
        <v>3381510</v>
      </c>
      <c r="D31" s="15">
        <f t="shared" si="0"/>
        <v>10212284.5</v>
      </c>
    </row>
    <row r="32" spans="1:4" x14ac:dyDescent="0.2">
      <c r="A32" s="12" t="s">
        <v>29</v>
      </c>
      <c r="B32" s="15">
        <v>3019579.36</v>
      </c>
      <c r="C32" s="15">
        <v>884640</v>
      </c>
      <c r="D32" s="15">
        <f t="shared" si="0"/>
        <v>2134939.36</v>
      </c>
    </row>
    <row r="33" spans="1:4" x14ac:dyDescent="0.2">
      <c r="A33" s="14" t="s">
        <v>30</v>
      </c>
      <c r="B33" s="15"/>
      <c r="C33" s="15"/>
      <c r="D33" s="15"/>
    </row>
    <row r="34" spans="1:4" x14ac:dyDescent="0.2">
      <c r="A34" s="12" t="s">
        <v>31</v>
      </c>
      <c r="B34" s="15">
        <v>3066675.32</v>
      </c>
      <c r="C34" s="15">
        <v>1696120</v>
      </c>
      <c r="D34" s="15">
        <f t="shared" si="0"/>
        <v>1370555.3199999998</v>
      </c>
    </row>
    <row r="35" spans="1:4" x14ac:dyDescent="0.2">
      <c r="A35" s="14" t="s">
        <v>32</v>
      </c>
      <c r="B35" s="15"/>
      <c r="C35" s="15"/>
      <c r="D35" s="15"/>
    </row>
    <row r="36" spans="1:4" x14ac:dyDescent="0.2">
      <c r="A36" s="12" t="s">
        <v>33</v>
      </c>
      <c r="B36" s="15">
        <v>25170167.990000002</v>
      </c>
      <c r="C36" s="15">
        <v>15552880</v>
      </c>
      <c r="D36" s="15">
        <f t="shared" si="0"/>
        <v>9617287.9900000021</v>
      </c>
    </row>
    <row r="37" spans="1:4" x14ac:dyDescent="0.2">
      <c r="A37" s="12" t="s">
        <v>34</v>
      </c>
      <c r="B37" s="15">
        <v>80248892</v>
      </c>
      <c r="C37" s="15">
        <v>5274570</v>
      </c>
      <c r="D37" s="15">
        <f t="shared" si="0"/>
        <v>74974322</v>
      </c>
    </row>
    <row r="38" spans="1:4" x14ac:dyDescent="0.2">
      <c r="A38" s="14" t="s">
        <v>35</v>
      </c>
      <c r="B38" s="15"/>
      <c r="C38" s="15"/>
      <c r="D38" s="15"/>
    </row>
    <row r="39" spans="1:4" x14ac:dyDescent="0.2">
      <c r="A39" s="12" t="s">
        <v>36</v>
      </c>
      <c r="B39" s="15">
        <v>17625.61</v>
      </c>
      <c r="C39" s="15">
        <v>0</v>
      </c>
      <c r="D39" s="15">
        <f t="shared" si="0"/>
        <v>17625.61</v>
      </c>
    </row>
    <row r="40" spans="1:4" x14ac:dyDescent="0.2">
      <c r="A40" s="12" t="s">
        <v>37</v>
      </c>
      <c r="B40" s="15">
        <v>40181964.930000007</v>
      </c>
      <c r="C40" s="15">
        <v>4628900</v>
      </c>
      <c r="D40" s="15">
        <f t="shared" si="0"/>
        <v>35553064.930000007</v>
      </c>
    </row>
    <row r="41" spans="1:4" x14ac:dyDescent="0.2">
      <c r="A41" s="12" t="s">
        <v>38</v>
      </c>
      <c r="B41" s="15">
        <v>287535352.88999999</v>
      </c>
      <c r="C41" s="15">
        <v>0</v>
      </c>
      <c r="D41" s="15">
        <f t="shared" si="0"/>
        <v>287535352.88999999</v>
      </c>
    </row>
    <row r="42" spans="1:4" x14ac:dyDescent="0.2">
      <c r="A42" s="12" t="s">
        <v>39</v>
      </c>
      <c r="B42" s="15">
        <v>5755481.1099999994</v>
      </c>
      <c r="C42" s="15">
        <v>304100</v>
      </c>
      <c r="D42" s="15">
        <f t="shared" si="0"/>
        <v>5451381.1099999994</v>
      </c>
    </row>
    <row r="43" spans="1:4" x14ac:dyDescent="0.2">
      <c r="A43" s="12" t="s">
        <v>40</v>
      </c>
      <c r="B43" s="15">
        <v>2587310.25</v>
      </c>
      <c r="C43" s="15">
        <v>0</v>
      </c>
      <c r="D43" s="15">
        <f t="shared" si="0"/>
        <v>2587310.25</v>
      </c>
    </row>
    <row r="44" spans="1:4" x14ac:dyDescent="0.2">
      <c r="A44" s="12" t="s">
        <v>41</v>
      </c>
      <c r="B44" s="15">
        <v>2020800</v>
      </c>
      <c r="C44" s="15">
        <v>0</v>
      </c>
      <c r="D44" s="15">
        <f t="shared" si="0"/>
        <v>2020800</v>
      </c>
    </row>
    <row r="45" spans="1:4" x14ac:dyDescent="0.2">
      <c r="A45" s="12" t="s">
        <v>42</v>
      </c>
      <c r="B45" s="15">
        <v>3341707.0200000005</v>
      </c>
      <c r="C45" s="15">
        <v>405430</v>
      </c>
      <c r="D45" s="15">
        <f t="shared" si="0"/>
        <v>2936277.0200000005</v>
      </c>
    </row>
    <row r="46" spans="1:4" x14ac:dyDescent="0.2">
      <c r="A46" s="14" t="s">
        <v>43</v>
      </c>
      <c r="B46" s="15"/>
      <c r="C46" s="15"/>
      <c r="D46" s="15"/>
    </row>
    <row r="47" spans="1:4" x14ac:dyDescent="0.2">
      <c r="A47" s="12" t="s">
        <v>44</v>
      </c>
      <c r="B47" s="15">
        <v>840159130.04999995</v>
      </c>
      <c r="C47" s="15">
        <v>515490</v>
      </c>
      <c r="D47" s="15">
        <f t="shared" si="0"/>
        <v>839643640.04999995</v>
      </c>
    </row>
    <row r="48" spans="1:4" x14ac:dyDescent="0.2">
      <c r="A48" s="12" t="s">
        <v>45</v>
      </c>
      <c r="B48" s="15">
        <v>142850438.16999999</v>
      </c>
      <c r="C48" s="15">
        <v>14244940</v>
      </c>
      <c r="D48" s="15">
        <f t="shared" si="0"/>
        <v>128605498.16999999</v>
      </c>
    </row>
    <row r="49" spans="1:4" x14ac:dyDescent="0.2">
      <c r="A49" s="14" t="s">
        <v>46</v>
      </c>
      <c r="B49" s="15"/>
      <c r="C49" s="15"/>
      <c r="D49" s="15"/>
    </row>
    <row r="50" spans="1:4" x14ac:dyDescent="0.2">
      <c r="A50" s="12" t="s">
        <v>47</v>
      </c>
      <c r="B50" s="15">
        <v>1504729.5099999998</v>
      </c>
      <c r="C50" s="15">
        <v>952550</v>
      </c>
      <c r="D50" s="15">
        <f t="shared" si="0"/>
        <v>552179.50999999978</v>
      </c>
    </row>
    <row r="51" spans="1:4" x14ac:dyDescent="0.2">
      <c r="A51" s="14" t="s">
        <v>48</v>
      </c>
      <c r="B51" s="15"/>
      <c r="C51" s="15"/>
      <c r="D51" s="15"/>
    </row>
    <row r="52" spans="1:4" x14ac:dyDescent="0.2">
      <c r="A52" s="12" t="s">
        <v>49</v>
      </c>
      <c r="B52" s="15">
        <v>165451994.29999998</v>
      </c>
      <c r="C52" s="15">
        <v>61519020</v>
      </c>
      <c r="D52" s="15">
        <f t="shared" si="0"/>
        <v>103932974.29999998</v>
      </c>
    </row>
    <row r="53" spans="1:4" x14ac:dyDescent="0.2">
      <c r="A53" s="12" t="s">
        <v>50</v>
      </c>
      <c r="B53" s="15">
        <v>70694399.769999996</v>
      </c>
      <c r="C53" s="15">
        <v>8260240</v>
      </c>
      <c r="D53" s="15">
        <f t="shared" si="0"/>
        <v>62434159.769999996</v>
      </c>
    </row>
    <row r="54" spans="1:4" x14ac:dyDescent="0.2">
      <c r="A54" s="12" t="s">
        <v>51</v>
      </c>
      <c r="B54" s="15">
        <v>84456412.960000008</v>
      </c>
      <c r="C54" s="15">
        <v>2737200</v>
      </c>
      <c r="D54" s="15">
        <f t="shared" si="0"/>
        <v>81719212.960000008</v>
      </c>
    </row>
    <row r="55" spans="1:4" x14ac:dyDescent="0.2">
      <c r="A55" s="12" t="s">
        <v>52</v>
      </c>
      <c r="B55" s="15">
        <v>48549060.059999995</v>
      </c>
      <c r="C55" s="15">
        <v>5080900</v>
      </c>
      <c r="D55" s="15">
        <f t="shared" si="0"/>
        <v>43468160.059999995</v>
      </c>
    </row>
    <row r="56" spans="1:4" x14ac:dyDescent="0.2">
      <c r="A56" s="12" t="s">
        <v>53</v>
      </c>
      <c r="B56" s="15">
        <v>2653353.71</v>
      </c>
      <c r="C56" s="15">
        <v>0</v>
      </c>
      <c r="D56" s="15">
        <f t="shared" si="0"/>
        <v>2653353.71</v>
      </c>
    </row>
    <row r="57" spans="1:4" x14ac:dyDescent="0.2">
      <c r="A57" s="12" t="s">
        <v>54</v>
      </c>
      <c r="B57" s="15">
        <v>14293817.299999997</v>
      </c>
      <c r="C57" s="15">
        <v>4241760</v>
      </c>
      <c r="D57" s="15">
        <f t="shared" si="0"/>
        <v>10052057.299999997</v>
      </c>
    </row>
    <row r="58" spans="1:4" x14ac:dyDescent="0.2">
      <c r="A58" s="12" t="s">
        <v>55</v>
      </c>
      <c r="B58" s="15">
        <v>1021388</v>
      </c>
      <c r="C58" s="15">
        <v>0</v>
      </c>
      <c r="D58" s="15">
        <f t="shared" si="0"/>
        <v>1021388</v>
      </c>
    </row>
    <row r="59" spans="1:4" x14ac:dyDescent="0.2">
      <c r="A59" s="12" t="s">
        <v>56</v>
      </c>
      <c r="B59" s="15">
        <v>22365285.609999996</v>
      </c>
      <c r="C59" s="15">
        <v>9036950</v>
      </c>
      <c r="D59" s="15">
        <f t="shared" si="0"/>
        <v>13328335.609999996</v>
      </c>
    </row>
    <row r="60" spans="1:4" x14ac:dyDescent="0.2">
      <c r="A60" s="14" t="s">
        <v>57</v>
      </c>
      <c r="B60" s="15"/>
      <c r="C60" s="15"/>
      <c r="D60" s="15"/>
    </row>
    <row r="61" spans="1:4" x14ac:dyDescent="0.2">
      <c r="A61" s="12" t="s">
        <v>58</v>
      </c>
      <c r="B61" s="15">
        <v>825767.08000000007</v>
      </c>
      <c r="C61" s="15">
        <v>0</v>
      </c>
      <c r="D61" s="15">
        <f t="shared" si="0"/>
        <v>825767.08000000007</v>
      </c>
    </row>
    <row r="62" spans="1:4" x14ac:dyDescent="0.2">
      <c r="A62" s="14" t="s">
        <v>59</v>
      </c>
      <c r="B62" s="15"/>
      <c r="C62" s="15"/>
      <c r="D62" s="15"/>
    </row>
    <row r="63" spans="1:4" x14ac:dyDescent="0.2">
      <c r="A63" s="12" t="s">
        <v>60</v>
      </c>
      <c r="B63" s="15">
        <v>1694448.89</v>
      </c>
      <c r="C63" s="15">
        <v>1349980</v>
      </c>
      <c r="D63" s="15">
        <f t="shared" si="0"/>
        <v>344468.8899999999</v>
      </c>
    </row>
    <row r="64" spans="1:4" x14ac:dyDescent="0.2">
      <c r="A64" s="12" t="s">
        <v>61</v>
      </c>
      <c r="B64" s="15">
        <v>8845456.8299999982</v>
      </c>
      <c r="C64" s="15">
        <v>3964890</v>
      </c>
      <c r="D64" s="15">
        <f t="shared" si="0"/>
        <v>4880566.8299999982</v>
      </c>
    </row>
    <row r="65" spans="1:6" x14ac:dyDescent="0.2">
      <c r="A65" s="12" t="s">
        <v>62</v>
      </c>
      <c r="B65" s="15">
        <v>139563.06</v>
      </c>
      <c r="C65" s="15">
        <v>0</v>
      </c>
      <c r="D65" s="15">
        <f t="shared" si="0"/>
        <v>139563.06</v>
      </c>
    </row>
    <row r="66" spans="1:6" x14ac:dyDescent="0.2">
      <c r="A66" s="12" t="s">
        <v>63</v>
      </c>
      <c r="B66" s="15">
        <v>3126394.56</v>
      </c>
      <c r="C66" s="15">
        <v>2043900</v>
      </c>
      <c r="D66" s="15">
        <f t="shared" si="0"/>
        <v>1082494.56</v>
      </c>
    </row>
    <row r="67" spans="1:6" x14ac:dyDescent="0.2">
      <c r="A67" s="14" t="s">
        <v>64</v>
      </c>
      <c r="B67" s="15"/>
      <c r="C67" s="15"/>
      <c r="D67" s="15"/>
    </row>
    <row r="68" spans="1:6" x14ac:dyDescent="0.2">
      <c r="A68" s="12" t="s">
        <v>65</v>
      </c>
      <c r="B68" s="15">
        <v>158398</v>
      </c>
      <c r="C68" s="15">
        <v>0</v>
      </c>
      <c r="D68" s="15">
        <f t="shared" si="0"/>
        <v>158398</v>
      </c>
    </row>
    <row r="69" spans="1:6" x14ac:dyDescent="0.2">
      <c r="A69" s="12" t="s">
        <v>66</v>
      </c>
      <c r="B69" s="15">
        <v>23764798.129999999</v>
      </c>
      <c r="C69" s="15">
        <v>11178220</v>
      </c>
      <c r="D69" s="15">
        <f t="shared" si="0"/>
        <v>12586578.129999999</v>
      </c>
    </row>
    <row r="70" spans="1:6" x14ac:dyDescent="0.2">
      <c r="A70" s="12" t="s">
        <v>67</v>
      </c>
      <c r="B70" s="15">
        <v>3953698</v>
      </c>
      <c r="C70" s="15">
        <v>2428560</v>
      </c>
      <c r="D70" s="15">
        <f t="shared" si="0"/>
        <v>1525138</v>
      </c>
    </row>
    <row r="71" spans="1:6" x14ac:dyDescent="0.2">
      <c r="A71" s="14" t="s">
        <v>68</v>
      </c>
      <c r="B71" s="15"/>
      <c r="C71" s="15"/>
      <c r="D71" s="15"/>
    </row>
    <row r="72" spans="1:6" x14ac:dyDescent="0.2">
      <c r="A72" s="12" t="s">
        <v>69</v>
      </c>
      <c r="B72" s="15">
        <v>327795.5</v>
      </c>
      <c r="C72" s="15">
        <v>232020</v>
      </c>
      <c r="D72" s="15">
        <f t="shared" ref="D72:D74" si="1">+B72-C72</f>
        <v>95775.5</v>
      </c>
    </row>
    <row r="73" spans="1:6" x14ac:dyDescent="0.2">
      <c r="A73" s="14" t="s">
        <v>70</v>
      </c>
      <c r="B73" s="15"/>
      <c r="C73" s="15"/>
      <c r="D73" s="15"/>
    </row>
    <row r="74" spans="1:6" x14ac:dyDescent="0.2">
      <c r="A74" s="12" t="s">
        <v>71</v>
      </c>
      <c r="B74" s="15">
        <v>1574091.2200000002</v>
      </c>
      <c r="C74" s="15">
        <v>1077110</v>
      </c>
      <c r="D74" s="15">
        <f t="shared" si="1"/>
        <v>496981.2200000002</v>
      </c>
    </row>
    <row r="75" spans="1:6" s="4" customFormat="1" ht="31.9" customHeight="1" x14ac:dyDescent="0.2">
      <c r="A75" s="10" t="s">
        <v>0</v>
      </c>
      <c r="B75" s="11">
        <v>2777266852.7000003</v>
      </c>
      <c r="C75" s="11">
        <v>630877659.27999997</v>
      </c>
      <c r="D75" s="11">
        <f>SUM(D6:D74)</f>
        <v>2146389193.4199996</v>
      </c>
      <c r="E75" s="5"/>
      <c r="F75" s="5"/>
    </row>
  </sheetData>
  <mergeCells count="6">
    <mergeCell ref="A1:B1"/>
    <mergeCell ref="A5:A6"/>
    <mergeCell ref="B5:B6"/>
    <mergeCell ref="C5:C6"/>
    <mergeCell ref="D5:D6"/>
    <mergeCell ref="A4:D4"/>
  </mergeCells>
  <pageMargins left="0.70866141732283472" right="0.70866141732283472" top="0.74803149606299213" bottom="0.74803149606299213" header="0.31496062992125984" footer="0.31496062992125984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Missioni e programmi 2016</vt:lpstr>
      <vt:lpstr>'Missioni e programmi 2016'!Area_stampa</vt:lpstr>
      <vt:lpstr>'Missioni e programmi 2016'!Titoli_stampa</vt:lpstr>
    </vt:vector>
  </TitlesOfParts>
  <Company>Comune di Milano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FerrariM</dc:creator>
  <cp:lastModifiedBy>Barbara De Capitani</cp:lastModifiedBy>
  <cp:lastPrinted>2017-06-09T14:02:52Z</cp:lastPrinted>
  <dcterms:created xsi:type="dcterms:W3CDTF">2000-09-09T07:25:12Z</dcterms:created>
  <dcterms:modified xsi:type="dcterms:W3CDTF">2017-06-12T08:27:05Z</dcterms:modified>
</cp:coreProperties>
</file>